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1099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96" i="1" l="1"/>
  <c r="I97" i="1" l="1"/>
  <c r="I98" i="1" s="1"/>
</calcChain>
</file>

<file path=xl/sharedStrings.xml><?xml version="1.0" encoding="utf-8"?>
<sst xmlns="http://schemas.openxmlformats.org/spreadsheetml/2006/main" count="289" uniqueCount="138">
  <si>
    <t>NARUČITELJ: OPĆINA HUM NA SUTLI</t>
  </si>
  <si>
    <t>ADRESA:         HUM NA SUTLI 175, 49231 HUM NA SUTLI</t>
  </si>
  <si>
    <t>OIB:                  61743726362</t>
  </si>
  <si>
    <t>NAZIV MJERNOG MJESTA</t>
  </si>
  <si>
    <t>ŠIFRA MM</t>
  </si>
  <si>
    <t>RED.BROJ</t>
  </si>
  <si>
    <t>ADRESA MJERNOG MJESTA</t>
  </si>
  <si>
    <t>TARIFNI MODEL</t>
  </si>
  <si>
    <t>GODIŠNJA POTROŠNJA</t>
  </si>
  <si>
    <t>JEDINIČNA CIJENA</t>
  </si>
  <si>
    <t>GODIŠNJI IZNOS UKUPNO (KN)</t>
  </si>
  <si>
    <t>1.</t>
  </si>
  <si>
    <t>2.</t>
  </si>
  <si>
    <t>3.</t>
  </si>
  <si>
    <t>4.</t>
  </si>
  <si>
    <t>5.</t>
  </si>
  <si>
    <t>6.</t>
  </si>
  <si>
    <t>7.</t>
  </si>
  <si>
    <t>8.=6.*7.</t>
  </si>
  <si>
    <t>NOGOMETNO IGRALIŠTE LASTINE</t>
  </si>
  <si>
    <t>BIJELI</t>
  </si>
  <si>
    <t>VT (kWh)</t>
  </si>
  <si>
    <t>NT (kWh)</t>
  </si>
  <si>
    <t>ŽUTI</t>
  </si>
  <si>
    <t>DOM KULTURE</t>
  </si>
  <si>
    <t xml:space="preserve">HUM NA SUTLI 175, HUM n/s </t>
  </si>
  <si>
    <t>CRVENI</t>
  </si>
  <si>
    <t>SABIRALIŠTE ISKORISTIVOG OTPADA</t>
  </si>
  <si>
    <t xml:space="preserve">HUM NA SUTLI BB, HUM n/s </t>
  </si>
  <si>
    <t>KINO DVORANA</t>
  </si>
  <si>
    <t>PLAVI</t>
  </si>
  <si>
    <t>J.R. HUM NA SUTLI</t>
  </si>
  <si>
    <t>J.R. PRIŠLIN</t>
  </si>
  <si>
    <t>PRIŠLIN BB, HUM n/s</t>
  </si>
  <si>
    <t>J.R. PRIŠLIN II</t>
  </si>
  <si>
    <t>J.R. VRBIŠNICA I</t>
  </si>
  <si>
    <t>VRBIŠNICA BB, HUM n/s</t>
  </si>
  <si>
    <t>J.R. TABORSKO</t>
  </si>
  <si>
    <t>J.R. DRUŠKOVEC H.</t>
  </si>
  <si>
    <t>J.R. KLENOVEC H. CRKVA</t>
  </si>
  <si>
    <t xml:space="preserve">KLENOVEC H. BB, HUM n/s </t>
  </si>
  <si>
    <t>J.R. LASTINE</t>
  </si>
  <si>
    <t>LASTINE BB, HUM n/s</t>
  </si>
  <si>
    <t>J.R. KLENOVEC  H. 4</t>
  </si>
  <si>
    <t>LUPINJAK BB, HUM n/s</t>
  </si>
  <si>
    <t>J.R. DRUŠKOVEC H. II</t>
  </si>
  <si>
    <t>DRUŠKOVEC H. BB, HUM n/s</t>
  </si>
  <si>
    <t xml:space="preserve">J.R. RUSNICA. </t>
  </si>
  <si>
    <t>RUSNICA BB, HUM n/s</t>
  </si>
  <si>
    <t xml:space="preserve">J.R. POREDJE. </t>
  </si>
  <si>
    <t>POREDJE BB, HUM n/s</t>
  </si>
  <si>
    <t>J.R. KLENOVEC H. II</t>
  </si>
  <si>
    <t>KLENOVEC H, HUM n/s</t>
  </si>
  <si>
    <t>STRMEC H. BB, HUM n/s</t>
  </si>
  <si>
    <t>MALONOGOMETNO IGRALIŠTE LUPINJAK</t>
  </si>
  <si>
    <t>LUPINJAK  BB, HUM n/s</t>
  </si>
  <si>
    <t>J.R. HUM NA SUTLI "IMO"</t>
  </si>
  <si>
    <t>J.R. GORNJE BREZNO III</t>
  </si>
  <si>
    <t>GORNJE BREZNO BB, HUMn/s</t>
  </si>
  <si>
    <t>J.R. VRBIŠNICA III</t>
  </si>
  <si>
    <t>J.R. VRBIŠNICA II</t>
  </si>
  <si>
    <t>J.R. OREŠJE I</t>
  </si>
  <si>
    <t>OREŠJE H., HUM n/s</t>
  </si>
  <si>
    <t xml:space="preserve">HUM NA SUTLI 212/2, HUM n/s </t>
  </si>
  <si>
    <t>NAKNADA ZA POTICANJE PROIZVODNJE IZ OBNOVLJIVIH IZVORA</t>
  </si>
  <si>
    <t>CIJENA PONUDE bez PDV (kuna)</t>
  </si>
  <si>
    <t>slovima:</t>
  </si>
  <si>
    <t>UKUPNA CIJENA PONUDE S PDV-om (kuna)</t>
  </si>
  <si>
    <t>Mjesto i datum:</t>
  </si>
  <si>
    <t>____________________________</t>
  </si>
  <si>
    <t>(IME I PREZIME OVLAŠTENE OSOBE)</t>
  </si>
  <si>
    <t>_______________________________</t>
  </si>
  <si>
    <t xml:space="preserve">       (POTPIS OVLAŠTENE OSOBE)</t>
  </si>
  <si>
    <t>MP</t>
  </si>
  <si>
    <t>UKUPNO kWh:</t>
  </si>
  <si>
    <t xml:space="preserve">T R O Š K O V N I K </t>
  </si>
  <si>
    <t xml:space="preserve">ST (kW) </t>
  </si>
  <si>
    <t>Elementi za izračun cijene potrošnje električne energije za razdoblje od jedne godine.</t>
  </si>
  <si>
    <t>J.R.HUM BROD-LESKOV GRM</t>
  </si>
  <si>
    <t>LESKOV GRM BB, HUM n/s</t>
  </si>
  <si>
    <t>J.R.TPR127 GP ŠPILJAK</t>
  </si>
  <si>
    <t>DRUŠKOVEC BB, HUM n/s</t>
  </si>
  <si>
    <t>POLJOPRIVREDNA APOTEKA HUM NA SUTLI</t>
  </si>
  <si>
    <t>J.R. HUM NA SUTLI KLAUŽE</t>
  </si>
  <si>
    <t>J.R. STRMEC H. II</t>
  </si>
  <si>
    <t>J.R. LUPINJAK II</t>
  </si>
  <si>
    <t>J.R. KLENOVEC III</t>
  </si>
  <si>
    <t>J.R. HUM BROD II</t>
  </si>
  <si>
    <t>J.R. LASTINE II</t>
  </si>
  <si>
    <t>J.R. GRLETINEC</t>
  </si>
  <si>
    <t>GRLETINEC-POREDJE BB, HUM n/s</t>
  </si>
  <si>
    <t>J.R. PRIŠLIN III</t>
  </si>
  <si>
    <t>ZALUG BB, HUM n/s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</si>
  <si>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</si>
  <si>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</si>
  <si>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</si>
  <si>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</si>
  <si>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</si>
  <si>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</si>
  <si>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</si>
  <si>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</si>
  <si>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</si>
  <si>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</si>
  <si>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</si>
  <si>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</si>
  <si>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</si>
  <si>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</si>
  <si>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</si>
  <si>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</si>
  <si>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</si>
  <si>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</si>
  <si>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</si>
  <si>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</si>
  <si>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</si>
  <si>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</si>
  <si>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</si>
  <si>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</si>
  <si>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</si>
  <si>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</si>
  <si>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</si>
  <si>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</si>
  <si>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</si>
  <si>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</si>
  <si>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</si>
  <si>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IGRALIŠTE DRUŠKOVEC</t>
  </si>
  <si>
    <t xml:space="preserve">J.R. PRIŠLIN III. </t>
  </si>
  <si>
    <t>J.R. LUPINJAK</t>
  </si>
  <si>
    <t>J.R. DRUŠKOVEC 3</t>
  </si>
  <si>
    <t xml:space="preserve">DRUŠKOVEC HUMSKI BB, HUM n/s </t>
  </si>
  <si>
    <t>J.R. DRUŠKOVEC 4</t>
  </si>
  <si>
    <t>tpr 132 KLENOVEC 5</t>
  </si>
  <si>
    <t>KLENOVEC HUMSKI BB, HUM n/s</t>
  </si>
  <si>
    <t>39.</t>
  </si>
  <si>
    <t>40.</t>
  </si>
  <si>
    <t>41.</t>
  </si>
  <si>
    <t xml:space="preserve">POMOĆNI PROSTOR UZ POSTOJEĆE NOGOMETNO IGRALIŠTE </t>
  </si>
  <si>
    <t>42.</t>
  </si>
  <si>
    <t>PDV 13% (kuna)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</si>
</sst>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n"/>
    <numFmt numFmtId="165" formatCode="#,##0.00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3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5" fillId="0" borderId="0" xfId="0" applyFont="1"/>
    <xf numFmtId="0" fontId="6" fillId="3" borderId="7" xfId="0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NumberFormat="1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/>
    </xf>
    <xf numFmtId="4" fontId="7" fillId="3" borderId="19" xfId="0" applyNumberFormat="1" applyFont="1" applyFill="1" applyBorder="1" applyAlignment="1">
      <alignment horizontal="right"/>
    </xf>
    <xf numFmtId="0" fontId="6" fillId="3" borderId="26" xfId="0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3" borderId="27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2" fontId="6" fillId="3" borderId="10" xfId="0" applyNumberFormat="1" applyFont="1" applyFill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right" vertical="center"/>
    </xf>
    <xf numFmtId="165" fontId="4" fillId="0" borderId="10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vertical="center"/>
    </xf>
    <xf numFmtId="165" fontId="4" fillId="0" borderId="7" xfId="0" applyNumberFormat="1" applyFont="1" applyBorder="1" applyAlignment="1">
      <alignment horizontal="right"/>
    </xf>
    <xf numFmtId="165" fontId="4" fillId="4" borderId="7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/>
    </xf>
    <xf numFmtId="164" fontId="4" fillId="0" borderId="31" xfId="0" applyNumberFormat="1" applyFont="1" applyBorder="1"/>
    <xf numFmtId="164" fontId="4" fillId="0" borderId="8" xfId="0" applyNumberFormat="1" applyFont="1" applyBorder="1"/>
    <xf numFmtId="164" fontId="9" fillId="0" borderId="20" xfId="0" applyNumberFormat="1" applyFont="1" applyBorder="1"/>
    <xf numFmtId="0" fontId="6" fillId="3" borderId="26" xfId="0" applyFont="1" applyFill="1" applyBorder="1" applyAlignment="1">
      <alignment horizontal="center" vertical="center"/>
    </xf>
    <xf numFmtId="0" fontId="6" fillId="3" borderId="27" xfId="0" applyNumberFormat="1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/>
    </xf>
    <xf numFmtId="0" fontId="0" fillId="0" borderId="29" xfId="0" applyBorder="1" applyAlignment="1"/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/>
    </xf>
    <xf numFmtId="0" fontId="7" fillId="0" borderId="18" xfId="0" applyFont="1" applyBorder="1" applyAlignment="1"/>
    <xf numFmtId="0" fontId="8" fillId="3" borderId="16" xfId="0" applyFont="1" applyFill="1" applyBorder="1" applyAlignment="1"/>
    <xf numFmtId="0" fontId="7" fillId="0" borderId="17" xfId="0" applyFont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left" vertical="center"/>
    </xf>
    <xf numFmtId="0" fontId="6" fillId="3" borderId="27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3" borderId="12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0" fillId="3" borderId="21" xfId="0" applyFill="1" applyBorder="1" applyAlignment="1"/>
    <xf numFmtId="0" fontId="0" fillId="3" borderId="22" xfId="0" applyFill="1" applyBorder="1" applyAlignment="1"/>
    <xf numFmtId="0" fontId="0" fillId="3" borderId="30" xfId="0" applyFill="1" applyBorder="1" applyAlignment="1"/>
    <xf numFmtId="0" fontId="0" fillId="3" borderId="24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3" borderId="25" xfId="0" applyFill="1" applyBorder="1" applyAlignment="1"/>
    <xf numFmtId="0" fontId="0" fillId="3" borderId="17" xfId="0" applyFill="1" applyBorder="1" applyAlignment="1"/>
    <xf numFmtId="0" fontId="0" fillId="3" borderId="18" xfId="0" applyFill="1" applyBorder="1" applyAlignment="1"/>
    <xf numFmtId="0" fontId="1" fillId="3" borderId="16" xfId="0" applyFont="1" applyFill="1" applyBorder="1" applyAlignment="1"/>
    <xf numFmtId="0" fontId="1" fillId="3" borderId="17" xfId="0" applyFont="1" applyFill="1" applyBorder="1" applyAlignment="1"/>
    <xf numFmtId="0" fontId="1" fillId="3" borderId="18" xfId="0" applyFont="1" applyFill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abSelected="1" view="pageBreakPreview" topLeftCell="A81" zoomScaleNormal="50" zoomScaleSheetLayoutView="100" workbookViewId="0">
      <selection activeCell="D98" sqref="D98:H98"/>
    </sheetView>
  </sheetViews>
  <sheetFormatPr defaultRowHeight="15" x14ac:dyDescent="0.25"/>
  <cols>
    <col min="1" max="1" width="4.7109375" customWidth="1"/>
    <col min="2" max="2" width="8.5703125" customWidth="1"/>
    <col min="3" max="3" width="27" customWidth="1"/>
    <col min="4" max="4" width="20.28515625" customWidth="1"/>
    <col min="5" max="5" width="8.42578125" customWidth="1"/>
    <col min="6" max="6" width="8.5703125" customWidth="1"/>
    <col min="7" max="7" width="11.7109375" customWidth="1"/>
    <col min="8" max="8" width="9.140625" customWidth="1"/>
    <col min="9" max="9" width="11.8554687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5" spans="1:11" ht="15.75" x14ac:dyDescent="0.25">
      <c r="A5" s="63" t="s">
        <v>75</v>
      </c>
      <c r="B5" s="62"/>
      <c r="C5" s="62"/>
      <c r="D5" s="62"/>
      <c r="E5" s="62"/>
      <c r="F5" s="62"/>
      <c r="G5" s="62"/>
      <c r="H5" s="62"/>
      <c r="I5" s="62"/>
      <c r="J5" s="2"/>
      <c r="K5" s="2"/>
    </row>
    <row r="6" spans="1:11" x14ac:dyDescent="0.25">
      <c r="A6" s="62" t="s">
        <v>77</v>
      </c>
      <c r="B6" s="62"/>
      <c r="C6" s="62"/>
      <c r="D6" s="62"/>
      <c r="E6" s="62"/>
      <c r="F6" s="62"/>
      <c r="G6" s="62"/>
      <c r="H6" s="62"/>
      <c r="I6" s="62"/>
      <c r="J6" s="5"/>
      <c r="K6" s="5"/>
    </row>
    <row r="7" spans="1:11" ht="15.75" thickBot="1" x14ac:dyDescent="0.3">
      <c r="H7" s="55"/>
      <c r="I7" s="55"/>
    </row>
    <row r="8" spans="1:11" ht="39" thickBot="1" x14ac:dyDescent="0.3">
      <c r="A8" s="6" t="s">
        <v>5</v>
      </c>
      <c r="B8" s="6" t="s">
        <v>4</v>
      </c>
      <c r="C8" s="6" t="s">
        <v>3</v>
      </c>
      <c r="D8" s="6" t="s">
        <v>6</v>
      </c>
      <c r="E8" s="6" t="s">
        <v>7</v>
      </c>
      <c r="F8" s="77" t="s">
        <v>8</v>
      </c>
      <c r="G8" s="78"/>
      <c r="H8" s="6" t="s">
        <v>9</v>
      </c>
      <c r="I8" s="6" t="s">
        <v>10</v>
      </c>
      <c r="J8" s="4"/>
      <c r="K8" s="4"/>
    </row>
    <row r="9" spans="1:11" ht="11.25" customHeight="1" x14ac:dyDescent="0.25">
      <c r="A9" s="7" t="s">
        <v>11</v>
      </c>
      <c r="B9" s="8" t="s">
        <v>12</v>
      </c>
      <c r="C9" s="8" t="s">
        <v>13</v>
      </c>
      <c r="D9" s="8" t="s">
        <v>14</v>
      </c>
      <c r="E9" s="8" t="s">
        <v>15</v>
      </c>
      <c r="F9" s="69" t="s">
        <v>16</v>
      </c>
      <c r="G9" s="70"/>
      <c r="H9" s="8" t="s">
        <v>17</v>
      </c>
      <c r="I9" s="9" t="s">
        <v>18</v>
      </c>
    </row>
    <row r="10" spans="1:11" ht="20.25" customHeight="1" x14ac:dyDescent="0.25">
      <c r="A10" s="56" t="s">
        <v>11</v>
      </c>
      <c r="B10" s="65">
        <v>19156</v>
      </c>
      <c r="C10" s="67" t="s">
        <v>24</v>
      </c>
      <c r="D10" s="67" t="s">
        <v>25</v>
      </c>
      <c r="E10" s="73" t="s">
        <v>26</v>
      </c>
      <c r="F10" s="14" t="s">
        <v>21</v>
      </c>
      <c r="G10" s="15">
        <v>20317</v>
      </c>
      <c r="H10" s="42"/>
      <c r="I10" s="38"/>
    </row>
    <row r="11" spans="1:11" ht="16.5" customHeight="1" x14ac:dyDescent="0.25">
      <c r="A11" s="64"/>
      <c r="B11" s="66"/>
      <c r="C11" s="68"/>
      <c r="D11" s="68"/>
      <c r="E11" s="75"/>
      <c r="F11" s="14" t="s">
        <v>22</v>
      </c>
      <c r="G11" s="15">
        <v>4316</v>
      </c>
      <c r="H11" s="42"/>
      <c r="I11" s="38"/>
    </row>
    <row r="12" spans="1:11" ht="16.5" customHeight="1" x14ac:dyDescent="0.25">
      <c r="A12" s="16"/>
      <c r="B12" s="17"/>
      <c r="C12" s="18"/>
      <c r="D12" s="18"/>
      <c r="E12" s="19"/>
      <c r="F12" s="14" t="s">
        <v>76</v>
      </c>
      <c r="G12" s="15">
        <v>144</v>
      </c>
      <c r="H12" s="42"/>
      <c r="I12" s="38"/>
    </row>
    <row r="13" spans="1:11" ht="16.5" customHeight="1" x14ac:dyDescent="0.25">
      <c r="A13" s="51" t="s">
        <v>12</v>
      </c>
      <c r="B13" s="52"/>
      <c r="C13" s="53"/>
      <c r="D13" s="53"/>
      <c r="E13" s="54"/>
      <c r="F13" s="14" t="s">
        <v>21</v>
      </c>
      <c r="G13" s="15">
        <v>4170</v>
      </c>
      <c r="H13" s="42"/>
      <c r="I13" s="38"/>
    </row>
    <row r="14" spans="1:11" ht="16.5" customHeight="1" x14ac:dyDescent="0.25">
      <c r="A14" s="51"/>
      <c r="B14" s="52">
        <v>5004864</v>
      </c>
      <c r="C14" s="53" t="s">
        <v>135</v>
      </c>
      <c r="D14" s="53" t="s">
        <v>42</v>
      </c>
      <c r="E14" s="54" t="s">
        <v>20</v>
      </c>
      <c r="F14" s="14" t="s">
        <v>22</v>
      </c>
      <c r="G14" s="15">
        <v>2228</v>
      </c>
      <c r="H14" s="42"/>
      <c r="I14" s="38"/>
    </row>
    <row r="15" spans="1:11" ht="16.5" customHeight="1" x14ac:dyDescent="0.25">
      <c r="A15" s="56" t="s">
        <v>13</v>
      </c>
      <c r="B15" s="65">
        <v>50044933</v>
      </c>
      <c r="C15" s="67" t="s">
        <v>19</v>
      </c>
      <c r="D15" s="67" t="s">
        <v>42</v>
      </c>
      <c r="E15" s="73" t="s">
        <v>20</v>
      </c>
      <c r="F15" s="14" t="s">
        <v>21</v>
      </c>
      <c r="G15" s="15">
        <v>4170</v>
      </c>
      <c r="H15" s="42"/>
      <c r="I15" s="38"/>
    </row>
    <row r="16" spans="1:11" ht="16.5" customHeight="1" x14ac:dyDescent="0.25">
      <c r="A16" s="57"/>
      <c r="B16" s="71"/>
      <c r="C16" s="72"/>
      <c r="D16" s="72"/>
      <c r="E16" s="74"/>
      <c r="F16" s="14" t="s">
        <v>22</v>
      </c>
      <c r="G16" s="15">
        <v>2228</v>
      </c>
      <c r="H16" s="42"/>
      <c r="I16" s="38"/>
    </row>
    <row r="17" spans="1:9" ht="16.5" customHeight="1" x14ac:dyDescent="0.25">
      <c r="A17" s="20"/>
      <c r="B17" s="21"/>
      <c r="C17" s="22" t="s">
        <v>82</v>
      </c>
      <c r="D17" s="22"/>
      <c r="E17" s="23"/>
      <c r="F17" s="14" t="s">
        <v>21</v>
      </c>
      <c r="G17" s="15">
        <v>6576</v>
      </c>
      <c r="H17" s="42"/>
      <c r="I17" s="38"/>
    </row>
    <row r="18" spans="1:9" ht="16.5" customHeight="1" x14ac:dyDescent="0.25">
      <c r="A18" s="20" t="s">
        <v>14</v>
      </c>
      <c r="B18" s="21">
        <v>5014165</v>
      </c>
      <c r="C18" s="22"/>
      <c r="D18" s="22" t="s">
        <v>25</v>
      </c>
      <c r="E18" s="23" t="s">
        <v>20</v>
      </c>
      <c r="F18" s="14" t="s">
        <v>22</v>
      </c>
      <c r="G18" s="15">
        <v>1590</v>
      </c>
      <c r="H18" s="42"/>
      <c r="I18" s="38"/>
    </row>
    <row r="19" spans="1:9" ht="15" customHeight="1" x14ac:dyDescent="0.25">
      <c r="A19" s="56" t="s">
        <v>15</v>
      </c>
      <c r="B19" s="65">
        <v>72478</v>
      </c>
      <c r="C19" s="67" t="s">
        <v>27</v>
      </c>
      <c r="D19" s="67" t="s">
        <v>28</v>
      </c>
      <c r="E19" s="73" t="s">
        <v>20</v>
      </c>
      <c r="F19" s="14" t="s">
        <v>21</v>
      </c>
      <c r="G19" s="15">
        <v>1396</v>
      </c>
      <c r="H19" s="42"/>
      <c r="I19" s="38"/>
    </row>
    <row r="20" spans="1:9" x14ac:dyDescent="0.25">
      <c r="A20" s="57"/>
      <c r="B20" s="71"/>
      <c r="C20" s="72"/>
      <c r="D20" s="72"/>
      <c r="E20" s="74"/>
      <c r="F20" s="14" t="s">
        <v>22</v>
      </c>
      <c r="G20" s="15">
        <v>1025</v>
      </c>
      <c r="H20" s="42"/>
      <c r="I20" s="38"/>
    </row>
    <row r="21" spans="1:9" x14ac:dyDescent="0.25">
      <c r="A21" s="20" t="s">
        <v>16</v>
      </c>
      <c r="B21" s="21">
        <v>5010770</v>
      </c>
      <c r="C21" s="22" t="s">
        <v>124</v>
      </c>
      <c r="D21" s="22" t="s">
        <v>81</v>
      </c>
      <c r="E21" s="23" t="s">
        <v>20</v>
      </c>
      <c r="F21" s="14" t="s">
        <v>21</v>
      </c>
      <c r="G21" s="15">
        <v>228</v>
      </c>
      <c r="H21" s="42"/>
      <c r="I21" s="38"/>
    </row>
    <row r="22" spans="1:9" x14ac:dyDescent="0.25">
      <c r="A22" s="20"/>
      <c r="B22" s="21"/>
      <c r="C22" s="22"/>
      <c r="D22" s="22"/>
      <c r="E22" s="23"/>
      <c r="F22" s="14" t="s">
        <v>22</v>
      </c>
      <c r="G22" s="15">
        <v>180</v>
      </c>
      <c r="H22" s="42"/>
      <c r="I22" s="38"/>
    </row>
    <row r="23" spans="1:9" x14ac:dyDescent="0.25">
      <c r="A23" s="56" t="s">
        <v>17</v>
      </c>
      <c r="B23" s="65">
        <v>33378</v>
      </c>
      <c r="C23" s="67" t="s">
        <v>29</v>
      </c>
      <c r="D23" s="67" t="s">
        <v>28</v>
      </c>
      <c r="E23" s="73" t="s">
        <v>30</v>
      </c>
      <c r="F23" s="14" t="s">
        <v>21</v>
      </c>
      <c r="G23" s="15">
        <v>560</v>
      </c>
      <c r="H23" s="42"/>
      <c r="I23" s="38"/>
    </row>
    <row r="24" spans="1:9" x14ac:dyDescent="0.25">
      <c r="A24" s="57"/>
      <c r="B24" s="71"/>
      <c r="C24" s="72"/>
      <c r="D24" s="72"/>
      <c r="E24" s="74"/>
      <c r="F24" s="14" t="s">
        <v>22</v>
      </c>
      <c r="G24" s="15">
        <v>0</v>
      </c>
      <c r="H24" s="42"/>
      <c r="I24" s="38"/>
    </row>
    <row r="25" spans="1:9" ht="15" customHeight="1" x14ac:dyDescent="0.25">
      <c r="A25" s="56" t="s">
        <v>93</v>
      </c>
      <c r="B25" s="65">
        <v>5014008</v>
      </c>
      <c r="C25" s="67" t="s">
        <v>78</v>
      </c>
      <c r="D25" s="67" t="s">
        <v>79</v>
      </c>
      <c r="E25" s="73" t="s">
        <v>23</v>
      </c>
      <c r="F25" s="14" t="s">
        <v>21</v>
      </c>
      <c r="G25" s="15">
        <v>666</v>
      </c>
      <c r="H25" s="42"/>
      <c r="I25" s="38"/>
    </row>
    <row r="26" spans="1:9" x14ac:dyDescent="0.25">
      <c r="A26" s="57"/>
      <c r="B26" s="71"/>
      <c r="C26" s="72"/>
      <c r="D26" s="72"/>
      <c r="E26" s="74"/>
      <c r="F26" s="14" t="s">
        <v>22</v>
      </c>
      <c r="G26" s="15">
        <v>0</v>
      </c>
      <c r="H26" s="42"/>
      <c r="I26" s="38"/>
    </row>
    <row r="27" spans="1:9" ht="15" customHeight="1" x14ac:dyDescent="0.25">
      <c r="A27" s="56" t="s">
        <v>94</v>
      </c>
      <c r="B27" s="65">
        <v>14151</v>
      </c>
      <c r="C27" s="67" t="s">
        <v>83</v>
      </c>
      <c r="D27" s="67" t="s">
        <v>28</v>
      </c>
      <c r="E27" s="73" t="s">
        <v>23</v>
      </c>
      <c r="F27" s="14" t="s">
        <v>21</v>
      </c>
      <c r="G27" s="15">
        <v>11885</v>
      </c>
      <c r="H27" s="42"/>
      <c r="I27" s="38"/>
    </row>
    <row r="28" spans="1:9" x14ac:dyDescent="0.25">
      <c r="A28" s="57"/>
      <c r="B28" s="71"/>
      <c r="C28" s="72"/>
      <c r="D28" s="72"/>
      <c r="E28" s="74"/>
      <c r="F28" s="14" t="s">
        <v>22</v>
      </c>
      <c r="G28" s="15">
        <v>0</v>
      </c>
      <c r="H28" s="42"/>
      <c r="I28" s="38"/>
    </row>
    <row r="29" spans="1:9" ht="15" customHeight="1" x14ac:dyDescent="0.25">
      <c r="A29" s="56" t="s">
        <v>95</v>
      </c>
      <c r="B29" s="65">
        <v>14193</v>
      </c>
      <c r="C29" s="67" t="s">
        <v>32</v>
      </c>
      <c r="D29" s="67" t="s">
        <v>33</v>
      </c>
      <c r="E29" s="73" t="s">
        <v>23</v>
      </c>
      <c r="F29" s="14" t="s">
        <v>21</v>
      </c>
      <c r="G29" s="15">
        <v>30894</v>
      </c>
      <c r="H29" s="42"/>
      <c r="I29" s="38"/>
    </row>
    <row r="30" spans="1:9" x14ac:dyDescent="0.25">
      <c r="A30" s="57"/>
      <c r="B30" s="71"/>
      <c r="C30" s="72"/>
      <c r="D30" s="72"/>
      <c r="E30" s="74"/>
      <c r="F30" s="14" t="s">
        <v>22</v>
      </c>
      <c r="G30" s="15">
        <v>0</v>
      </c>
      <c r="H30" s="42"/>
      <c r="I30" s="38"/>
    </row>
    <row r="31" spans="1:9" x14ac:dyDescent="0.25">
      <c r="A31" s="56" t="s">
        <v>96</v>
      </c>
      <c r="B31" s="65">
        <v>14203</v>
      </c>
      <c r="C31" s="67" t="s">
        <v>31</v>
      </c>
      <c r="D31" s="67" t="s">
        <v>28</v>
      </c>
      <c r="E31" s="73" t="s">
        <v>23</v>
      </c>
      <c r="F31" s="14" t="s">
        <v>21</v>
      </c>
      <c r="G31" s="15">
        <v>22500</v>
      </c>
      <c r="H31" s="42"/>
      <c r="I31" s="38"/>
    </row>
    <row r="32" spans="1:9" x14ac:dyDescent="0.25">
      <c r="A32" s="57"/>
      <c r="B32" s="71"/>
      <c r="C32" s="72"/>
      <c r="D32" s="72"/>
      <c r="E32" s="74"/>
      <c r="F32" s="14" t="s">
        <v>22</v>
      </c>
      <c r="G32" s="15">
        <v>0</v>
      </c>
      <c r="H32" s="42"/>
      <c r="I32" s="38"/>
    </row>
    <row r="33" spans="1:9" ht="15" customHeight="1" x14ac:dyDescent="0.25">
      <c r="A33" s="56" t="s">
        <v>97</v>
      </c>
      <c r="B33" s="65">
        <v>14216</v>
      </c>
      <c r="C33" s="67" t="s">
        <v>34</v>
      </c>
      <c r="D33" s="67" t="s">
        <v>33</v>
      </c>
      <c r="E33" s="73" t="s">
        <v>23</v>
      </c>
      <c r="F33" s="14" t="s">
        <v>21</v>
      </c>
      <c r="G33" s="15">
        <v>16503</v>
      </c>
      <c r="H33" s="43"/>
      <c r="I33" s="37"/>
    </row>
    <row r="34" spans="1:9" x14ac:dyDescent="0.25">
      <c r="A34" s="57"/>
      <c r="B34" s="71"/>
      <c r="C34" s="72"/>
      <c r="D34" s="72"/>
      <c r="E34" s="74"/>
      <c r="F34" s="14" t="s">
        <v>22</v>
      </c>
      <c r="G34" s="15">
        <v>0</v>
      </c>
      <c r="H34" s="39"/>
      <c r="I34" s="38"/>
    </row>
    <row r="35" spans="1:9" x14ac:dyDescent="0.25">
      <c r="A35" s="20" t="s">
        <v>98</v>
      </c>
      <c r="B35" s="21">
        <v>5015209</v>
      </c>
      <c r="C35" s="22" t="s">
        <v>91</v>
      </c>
      <c r="D35" s="22" t="s">
        <v>92</v>
      </c>
      <c r="E35" s="23" t="s">
        <v>23</v>
      </c>
      <c r="F35" s="14" t="s">
        <v>21</v>
      </c>
      <c r="G35" s="15">
        <v>2532</v>
      </c>
      <c r="H35" s="39"/>
      <c r="I35" s="38"/>
    </row>
    <row r="36" spans="1:9" x14ac:dyDescent="0.25">
      <c r="A36" s="20"/>
      <c r="B36" s="21"/>
      <c r="C36" s="22"/>
      <c r="D36" s="22"/>
      <c r="E36" s="23"/>
      <c r="F36" s="14" t="s">
        <v>22</v>
      </c>
      <c r="G36" s="15">
        <v>0</v>
      </c>
      <c r="H36" s="39"/>
      <c r="I36" s="38"/>
    </row>
    <row r="37" spans="1:9" x14ac:dyDescent="0.25">
      <c r="A37" s="56" t="s">
        <v>99</v>
      </c>
      <c r="B37" s="65">
        <v>14229</v>
      </c>
      <c r="C37" s="67" t="s">
        <v>35</v>
      </c>
      <c r="D37" s="67" t="s">
        <v>36</v>
      </c>
      <c r="E37" s="73" t="s">
        <v>23</v>
      </c>
      <c r="F37" s="14" t="s">
        <v>21</v>
      </c>
      <c r="G37" s="15">
        <v>19528</v>
      </c>
      <c r="H37" s="39"/>
      <c r="I37" s="38"/>
    </row>
    <row r="38" spans="1:9" x14ac:dyDescent="0.25">
      <c r="A38" s="57"/>
      <c r="B38" s="71"/>
      <c r="C38" s="72"/>
      <c r="D38" s="72"/>
      <c r="E38" s="74"/>
      <c r="F38" s="14" t="s">
        <v>22</v>
      </c>
      <c r="G38" s="15">
        <v>0</v>
      </c>
      <c r="H38" s="39"/>
      <c r="I38" s="38"/>
    </row>
    <row r="39" spans="1:9" x14ac:dyDescent="0.25">
      <c r="A39" s="56" t="s">
        <v>100</v>
      </c>
      <c r="B39" s="65">
        <v>30753</v>
      </c>
      <c r="C39" s="67" t="s">
        <v>37</v>
      </c>
      <c r="D39" s="67" t="s">
        <v>28</v>
      </c>
      <c r="E39" s="73" t="s">
        <v>23</v>
      </c>
      <c r="F39" s="14" t="s">
        <v>21</v>
      </c>
      <c r="G39" s="15">
        <v>9182</v>
      </c>
      <c r="H39" s="39"/>
      <c r="I39" s="38"/>
    </row>
    <row r="40" spans="1:9" x14ac:dyDescent="0.25">
      <c r="A40" s="57"/>
      <c r="B40" s="71"/>
      <c r="C40" s="72"/>
      <c r="D40" s="72"/>
      <c r="E40" s="74"/>
      <c r="F40" s="14" t="s">
        <v>22</v>
      </c>
      <c r="G40" s="15">
        <v>0</v>
      </c>
      <c r="H40" s="39"/>
      <c r="I40" s="38"/>
    </row>
    <row r="41" spans="1:9" x14ac:dyDescent="0.25">
      <c r="A41" s="56" t="s">
        <v>101</v>
      </c>
      <c r="B41" s="65">
        <v>46226</v>
      </c>
      <c r="C41" s="67" t="s">
        <v>38</v>
      </c>
      <c r="D41" s="67" t="s">
        <v>28</v>
      </c>
      <c r="E41" s="73" t="s">
        <v>23</v>
      </c>
      <c r="F41" s="14" t="s">
        <v>21</v>
      </c>
      <c r="G41" s="15">
        <v>8282</v>
      </c>
      <c r="H41" s="39"/>
      <c r="I41" s="38"/>
    </row>
    <row r="42" spans="1:9" x14ac:dyDescent="0.25">
      <c r="A42" s="57"/>
      <c r="B42" s="71"/>
      <c r="C42" s="72"/>
      <c r="D42" s="72"/>
      <c r="E42" s="74"/>
      <c r="F42" s="14" t="s">
        <v>22</v>
      </c>
      <c r="G42" s="15">
        <v>0</v>
      </c>
      <c r="H42" s="39"/>
      <c r="I42" s="38"/>
    </row>
    <row r="43" spans="1:9" x14ac:dyDescent="0.25">
      <c r="A43" s="56" t="s">
        <v>102</v>
      </c>
      <c r="B43" s="65">
        <v>55822</v>
      </c>
      <c r="C43" s="67" t="s">
        <v>39</v>
      </c>
      <c r="D43" s="67" t="s">
        <v>40</v>
      </c>
      <c r="E43" s="73" t="s">
        <v>23</v>
      </c>
      <c r="F43" s="14" t="s">
        <v>21</v>
      </c>
      <c r="G43" s="15">
        <v>3526</v>
      </c>
      <c r="H43" s="39"/>
      <c r="I43" s="38"/>
    </row>
    <row r="44" spans="1:9" x14ac:dyDescent="0.25">
      <c r="A44" s="57"/>
      <c r="B44" s="71"/>
      <c r="C44" s="72"/>
      <c r="D44" s="72"/>
      <c r="E44" s="74"/>
      <c r="F44" s="14" t="s">
        <v>22</v>
      </c>
      <c r="G44" s="15">
        <v>0</v>
      </c>
      <c r="H44" s="39"/>
      <c r="I44" s="38"/>
    </row>
    <row r="45" spans="1:9" x14ac:dyDescent="0.25">
      <c r="A45" s="56" t="s">
        <v>103</v>
      </c>
      <c r="B45" s="65">
        <v>58528</v>
      </c>
      <c r="C45" s="67" t="s">
        <v>41</v>
      </c>
      <c r="D45" s="67" t="s">
        <v>42</v>
      </c>
      <c r="E45" s="73" t="s">
        <v>23</v>
      </c>
      <c r="F45" s="14" t="s">
        <v>21</v>
      </c>
      <c r="G45" s="15">
        <v>4928</v>
      </c>
      <c r="H45" s="39"/>
      <c r="I45" s="38"/>
    </row>
    <row r="46" spans="1:9" x14ac:dyDescent="0.25">
      <c r="A46" s="57"/>
      <c r="B46" s="71"/>
      <c r="C46" s="72"/>
      <c r="D46" s="72"/>
      <c r="E46" s="74"/>
      <c r="F46" s="14" t="s">
        <v>22</v>
      </c>
      <c r="G46" s="15">
        <v>0</v>
      </c>
      <c r="H46" s="39"/>
      <c r="I46" s="38"/>
    </row>
    <row r="47" spans="1:9" x14ac:dyDescent="0.25">
      <c r="A47" s="56" t="s">
        <v>104</v>
      </c>
      <c r="B47" s="65">
        <v>58777</v>
      </c>
      <c r="C47" s="67" t="s">
        <v>45</v>
      </c>
      <c r="D47" s="67" t="s">
        <v>46</v>
      </c>
      <c r="E47" s="73" t="s">
        <v>23</v>
      </c>
      <c r="F47" s="14" t="s">
        <v>21</v>
      </c>
      <c r="G47" s="15">
        <v>5483</v>
      </c>
      <c r="H47" s="39"/>
      <c r="I47" s="38"/>
    </row>
    <row r="48" spans="1:9" x14ac:dyDescent="0.25">
      <c r="A48" s="57"/>
      <c r="B48" s="71"/>
      <c r="C48" s="72"/>
      <c r="D48" s="72"/>
      <c r="E48" s="74"/>
      <c r="F48" s="14" t="s">
        <v>22</v>
      </c>
      <c r="G48" s="15">
        <v>0</v>
      </c>
      <c r="H48" s="39"/>
      <c r="I48" s="38"/>
    </row>
    <row r="49" spans="1:9" x14ac:dyDescent="0.25">
      <c r="A49" s="56" t="s">
        <v>105</v>
      </c>
      <c r="B49" s="65">
        <v>5010310</v>
      </c>
      <c r="C49" s="67" t="s">
        <v>43</v>
      </c>
      <c r="D49" s="67" t="s">
        <v>44</v>
      </c>
      <c r="E49" s="73" t="s">
        <v>23</v>
      </c>
      <c r="F49" s="14" t="s">
        <v>21</v>
      </c>
      <c r="G49" s="15">
        <v>2556</v>
      </c>
      <c r="H49" s="39"/>
      <c r="I49" s="38"/>
    </row>
    <row r="50" spans="1:9" x14ac:dyDescent="0.25">
      <c r="A50" s="57"/>
      <c r="B50" s="71"/>
      <c r="C50" s="72"/>
      <c r="D50" s="72"/>
      <c r="E50" s="74"/>
      <c r="F50" s="14" t="s">
        <v>22</v>
      </c>
      <c r="G50" s="15">
        <v>0</v>
      </c>
      <c r="H50" s="39"/>
      <c r="I50" s="38"/>
    </row>
    <row r="51" spans="1:9" ht="24" x14ac:dyDescent="0.25">
      <c r="A51" s="20" t="s">
        <v>106</v>
      </c>
      <c r="B51" s="21"/>
      <c r="C51" s="22" t="s">
        <v>89</v>
      </c>
      <c r="D51" s="22" t="s">
        <v>90</v>
      </c>
      <c r="E51" s="23" t="s">
        <v>23</v>
      </c>
      <c r="F51" s="14" t="s">
        <v>21</v>
      </c>
      <c r="G51" s="15">
        <v>456</v>
      </c>
      <c r="H51" s="39"/>
      <c r="I51" s="38"/>
    </row>
    <row r="52" spans="1:9" x14ac:dyDescent="0.25">
      <c r="A52" s="20"/>
      <c r="B52" s="21">
        <v>5015081</v>
      </c>
      <c r="C52" s="22"/>
      <c r="D52" s="22"/>
      <c r="E52" s="23"/>
      <c r="F52" s="14" t="s">
        <v>22</v>
      </c>
      <c r="G52" s="15">
        <v>900</v>
      </c>
      <c r="H52" s="39"/>
      <c r="I52" s="38"/>
    </row>
    <row r="53" spans="1:9" x14ac:dyDescent="0.25">
      <c r="A53" s="56" t="s">
        <v>107</v>
      </c>
      <c r="B53" s="65">
        <v>70037</v>
      </c>
      <c r="C53" s="67" t="s">
        <v>47</v>
      </c>
      <c r="D53" s="67" t="s">
        <v>48</v>
      </c>
      <c r="E53" s="73" t="s">
        <v>23</v>
      </c>
      <c r="F53" s="14" t="s">
        <v>21</v>
      </c>
      <c r="G53" s="15">
        <v>3600</v>
      </c>
      <c r="H53" s="39"/>
      <c r="I53" s="38"/>
    </row>
    <row r="54" spans="1:9" x14ac:dyDescent="0.25">
      <c r="A54" s="57"/>
      <c r="B54" s="71"/>
      <c r="C54" s="72"/>
      <c r="D54" s="72"/>
      <c r="E54" s="74"/>
      <c r="F54" s="14" t="s">
        <v>22</v>
      </c>
      <c r="G54" s="15">
        <v>0</v>
      </c>
      <c r="H54" s="39"/>
      <c r="I54" s="38"/>
    </row>
    <row r="55" spans="1:9" x14ac:dyDescent="0.25">
      <c r="A55" s="56" t="s">
        <v>108</v>
      </c>
      <c r="B55" s="65">
        <v>70041</v>
      </c>
      <c r="C55" s="67" t="s">
        <v>125</v>
      </c>
      <c r="D55" s="67" t="s">
        <v>33</v>
      </c>
      <c r="E55" s="73" t="s">
        <v>23</v>
      </c>
      <c r="F55" s="14" t="s">
        <v>21</v>
      </c>
      <c r="G55" s="15">
        <v>8956</v>
      </c>
      <c r="H55" s="39"/>
      <c r="I55" s="38"/>
    </row>
    <row r="56" spans="1:9" x14ac:dyDescent="0.25">
      <c r="A56" s="57"/>
      <c r="B56" s="71"/>
      <c r="C56" s="72"/>
      <c r="D56" s="72"/>
      <c r="E56" s="74"/>
      <c r="F56" s="14" t="s">
        <v>22</v>
      </c>
      <c r="G56" s="15">
        <v>0</v>
      </c>
      <c r="H56" s="39"/>
      <c r="I56" s="38"/>
    </row>
    <row r="57" spans="1:9" x14ac:dyDescent="0.25">
      <c r="A57" s="56" t="s">
        <v>109</v>
      </c>
      <c r="B57" s="65">
        <v>70160</v>
      </c>
      <c r="C57" s="67" t="s">
        <v>49</v>
      </c>
      <c r="D57" s="67" t="s">
        <v>50</v>
      </c>
      <c r="E57" s="73" t="s">
        <v>23</v>
      </c>
      <c r="F57" s="14" t="s">
        <v>21</v>
      </c>
      <c r="G57" s="15">
        <v>9805</v>
      </c>
      <c r="H57" s="39"/>
      <c r="I57" s="38"/>
    </row>
    <row r="58" spans="1:9" x14ac:dyDescent="0.25">
      <c r="A58" s="57"/>
      <c r="B58" s="71"/>
      <c r="C58" s="72"/>
      <c r="D58" s="72"/>
      <c r="E58" s="74"/>
      <c r="F58" s="14" t="s">
        <v>22</v>
      </c>
      <c r="G58" s="15">
        <v>0</v>
      </c>
      <c r="H58" s="39"/>
      <c r="I58" s="38"/>
    </row>
    <row r="59" spans="1:9" x14ac:dyDescent="0.25">
      <c r="A59" s="56" t="s">
        <v>110</v>
      </c>
      <c r="B59" s="65">
        <v>70836</v>
      </c>
      <c r="C59" s="67" t="s">
        <v>51</v>
      </c>
      <c r="D59" s="67" t="s">
        <v>52</v>
      </c>
      <c r="E59" s="73" t="s">
        <v>23</v>
      </c>
      <c r="F59" s="14" t="s">
        <v>21</v>
      </c>
      <c r="G59" s="15">
        <v>9905</v>
      </c>
      <c r="H59" s="39"/>
      <c r="I59" s="38"/>
    </row>
    <row r="60" spans="1:9" x14ac:dyDescent="0.25">
      <c r="A60" s="57"/>
      <c r="B60" s="71"/>
      <c r="C60" s="72"/>
      <c r="D60" s="72"/>
      <c r="E60" s="74"/>
      <c r="F60" s="14" t="s">
        <v>22</v>
      </c>
      <c r="G60" s="15">
        <v>0</v>
      </c>
      <c r="H60" s="39"/>
      <c r="I60" s="38"/>
    </row>
    <row r="61" spans="1:9" x14ac:dyDescent="0.25">
      <c r="A61" s="56" t="s">
        <v>111</v>
      </c>
      <c r="B61" s="65">
        <v>70863</v>
      </c>
      <c r="C61" s="67" t="s">
        <v>84</v>
      </c>
      <c r="D61" s="67" t="s">
        <v>53</v>
      </c>
      <c r="E61" s="73" t="s">
        <v>23</v>
      </c>
      <c r="F61" s="14" t="s">
        <v>21</v>
      </c>
      <c r="G61" s="15">
        <v>10420</v>
      </c>
      <c r="H61" s="44"/>
      <c r="I61" s="38"/>
    </row>
    <row r="62" spans="1:9" x14ac:dyDescent="0.25">
      <c r="A62" s="57"/>
      <c r="B62" s="71"/>
      <c r="C62" s="72"/>
      <c r="D62" s="72"/>
      <c r="E62" s="74"/>
      <c r="F62" s="14" t="s">
        <v>22</v>
      </c>
      <c r="G62" s="15">
        <v>0</v>
      </c>
      <c r="H62" s="39"/>
      <c r="I62" s="38"/>
    </row>
    <row r="63" spans="1:9" x14ac:dyDescent="0.25">
      <c r="A63" s="56" t="s">
        <v>112</v>
      </c>
      <c r="B63" s="65">
        <v>5010892</v>
      </c>
      <c r="C63" s="67" t="s">
        <v>54</v>
      </c>
      <c r="D63" s="67" t="s">
        <v>55</v>
      </c>
      <c r="E63" s="73" t="s">
        <v>20</v>
      </c>
      <c r="F63" s="14" t="s">
        <v>21</v>
      </c>
      <c r="G63" s="15">
        <v>2150</v>
      </c>
      <c r="H63" s="43"/>
      <c r="I63" s="37"/>
    </row>
    <row r="64" spans="1:9" x14ac:dyDescent="0.25">
      <c r="A64" s="57"/>
      <c r="B64" s="71"/>
      <c r="C64" s="72"/>
      <c r="D64" s="72"/>
      <c r="E64" s="74"/>
      <c r="F64" s="14" t="s">
        <v>22</v>
      </c>
      <c r="G64" s="15">
        <v>1800</v>
      </c>
      <c r="H64" s="43"/>
      <c r="I64" s="37"/>
    </row>
    <row r="65" spans="1:9" ht="15" customHeight="1" x14ac:dyDescent="0.25">
      <c r="A65" s="56" t="s">
        <v>113</v>
      </c>
      <c r="B65" s="65">
        <v>71545</v>
      </c>
      <c r="C65" s="67" t="s">
        <v>56</v>
      </c>
      <c r="D65" s="67" t="s">
        <v>28</v>
      </c>
      <c r="E65" s="73" t="s">
        <v>23</v>
      </c>
      <c r="F65" s="14" t="s">
        <v>21</v>
      </c>
      <c r="G65" s="15">
        <v>7068</v>
      </c>
      <c r="H65" s="39"/>
      <c r="I65" s="38"/>
    </row>
    <row r="66" spans="1:9" x14ac:dyDescent="0.25">
      <c r="A66" s="57"/>
      <c r="B66" s="71"/>
      <c r="C66" s="72"/>
      <c r="D66" s="72"/>
      <c r="E66" s="74"/>
      <c r="F66" s="14" t="s">
        <v>22</v>
      </c>
      <c r="G66" s="15">
        <v>0</v>
      </c>
      <c r="H66" s="39"/>
      <c r="I66" s="38"/>
    </row>
    <row r="67" spans="1:9" x14ac:dyDescent="0.25">
      <c r="A67" s="56" t="s">
        <v>114</v>
      </c>
      <c r="B67" s="65">
        <v>71669</v>
      </c>
      <c r="C67" s="67" t="s">
        <v>126</v>
      </c>
      <c r="D67" s="67" t="s">
        <v>44</v>
      </c>
      <c r="E67" s="73" t="s">
        <v>23</v>
      </c>
      <c r="F67" s="14" t="s">
        <v>21</v>
      </c>
      <c r="G67" s="15">
        <v>6575</v>
      </c>
      <c r="H67" s="39"/>
      <c r="I67" s="38"/>
    </row>
    <row r="68" spans="1:9" x14ac:dyDescent="0.25">
      <c r="A68" s="57"/>
      <c r="B68" s="71"/>
      <c r="C68" s="72"/>
      <c r="D68" s="72"/>
      <c r="E68" s="74"/>
      <c r="F68" s="14" t="s">
        <v>22</v>
      </c>
      <c r="G68" s="15">
        <v>0</v>
      </c>
      <c r="H68" s="39"/>
      <c r="I68" s="38"/>
    </row>
    <row r="69" spans="1:9" x14ac:dyDescent="0.25">
      <c r="A69" s="56" t="s">
        <v>115</v>
      </c>
      <c r="B69" s="65">
        <v>71670</v>
      </c>
      <c r="C69" s="67" t="s">
        <v>57</v>
      </c>
      <c r="D69" s="67" t="s">
        <v>58</v>
      </c>
      <c r="E69" s="73" t="s">
        <v>23</v>
      </c>
      <c r="F69" s="14" t="s">
        <v>21</v>
      </c>
      <c r="G69" s="15">
        <v>5350</v>
      </c>
      <c r="H69" s="39"/>
      <c r="I69" s="38"/>
    </row>
    <row r="70" spans="1:9" x14ac:dyDescent="0.25">
      <c r="A70" s="57"/>
      <c r="B70" s="71"/>
      <c r="C70" s="72"/>
      <c r="D70" s="72"/>
      <c r="E70" s="74"/>
      <c r="F70" s="14" t="s">
        <v>22</v>
      </c>
      <c r="G70" s="15">
        <v>0</v>
      </c>
      <c r="H70" s="39"/>
      <c r="I70" s="38"/>
    </row>
    <row r="71" spans="1:9" x14ac:dyDescent="0.25">
      <c r="A71" s="56" t="s">
        <v>116</v>
      </c>
      <c r="B71" s="65">
        <v>71671</v>
      </c>
      <c r="C71" s="67" t="s">
        <v>37</v>
      </c>
      <c r="D71" s="67" t="s">
        <v>28</v>
      </c>
      <c r="E71" s="73" t="s">
        <v>23</v>
      </c>
      <c r="F71" s="14" t="s">
        <v>21</v>
      </c>
      <c r="G71" s="15">
        <v>1715</v>
      </c>
      <c r="H71" s="39"/>
      <c r="I71" s="38"/>
    </row>
    <row r="72" spans="1:9" x14ac:dyDescent="0.25">
      <c r="A72" s="57"/>
      <c r="B72" s="71"/>
      <c r="C72" s="72"/>
      <c r="D72" s="72"/>
      <c r="E72" s="74"/>
      <c r="F72" s="14" t="s">
        <v>22</v>
      </c>
      <c r="G72" s="15">
        <v>0</v>
      </c>
      <c r="H72" s="39"/>
      <c r="I72" s="38"/>
    </row>
    <row r="73" spans="1:9" x14ac:dyDescent="0.25">
      <c r="A73" s="56" t="s">
        <v>117</v>
      </c>
      <c r="B73" s="65">
        <v>72089</v>
      </c>
      <c r="C73" s="67" t="s">
        <v>85</v>
      </c>
      <c r="D73" s="67" t="s">
        <v>44</v>
      </c>
      <c r="E73" s="73" t="s">
        <v>23</v>
      </c>
      <c r="F73" s="14" t="s">
        <v>21</v>
      </c>
      <c r="G73" s="15">
        <v>13455</v>
      </c>
      <c r="H73" s="39"/>
      <c r="I73" s="38"/>
    </row>
    <row r="74" spans="1:9" x14ac:dyDescent="0.25">
      <c r="A74" s="57"/>
      <c r="B74" s="71"/>
      <c r="C74" s="72"/>
      <c r="D74" s="72"/>
      <c r="E74" s="74"/>
      <c r="F74" s="14" t="s">
        <v>22</v>
      </c>
      <c r="G74" s="15">
        <v>0</v>
      </c>
      <c r="H74" s="39"/>
      <c r="I74" s="38"/>
    </row>
    <row r="75" spans="1:9" x14ac:dyDescent="0.25">
      <c r="A75" s="56" t="s">
        <v>118</v>
      </c>
      <c r="B75" s="65">
        <v>72617</v>
      </c>
      <c r="C75" s="67" t="s">
        <v>59</v>
      </c>
      <c r="D75" s="67" t="s">
        <v>36</v>
      </c>
      <c r="E75" s="73" t="s">
        <v>23</v>
      </c>
      <c r="F75" s="14" t="s">
        <v>21</v>
      </c>
      <c r="G75" s="15">
        <v>6461</v>
      </c>
      <c r="H75" s="39"/>
      <c r="I75" s="38"/>
    </row>
    <row r="76" spans="1:9" x14ac:dyDescent="0.25">
      <c r="A76" s="57"/>
      <c r="B76" s="71"/>
      <c r="C76" s="72"/>
      <c r="D76" s="72"/>
      <c r="E76" s="74"/>
      <c r="F76" s="14" t="s">
        <v>22</v>
      </c>
      <c r="G76" s="15">
        <v>0</v>
      </c>
      <c r="H76" s="39"/>
      <c r="I76" s="38"/>
    </row>
    <row r="77" spans="1:9" x14ac:dyDescent="0.25">
      <c r="A77" s="56" t="s">
        <v>119</v>
      </c>
      <c r="B77" s="65">
        <v>5001119</v>
      </c>
      <c r="C77" s="67" t="s">
        <v>60</v>
      </c>
      <c r="D77" s="67" t="s">
        <v>36</v>
      </c>
      <c r="E77" s="73" t="s">
        <v>23</v>
      </c>
      <c r="F77" s="14" t="s">
        <v>21</v>
      </c>
      <c r="G77" s="15">
        <v>674</v>
      </c>
      <c r="H77" s="39"/>
      <c r="I77" s="38"/>
    </row>
    <row r="78" spans="1:9" x14ac:dyDescent="0.25">
      <c r="A78" s="57"/>
      <c r="B78" s="71"/>
      <c r="C78" s="72"/>
      <c r="D78" s="72"/>
      <c r="E78" s="74"/>
      <c r="F78" s="14" t="s">
        <v>22</v>
      </c>
      <c r="G78" s="15">
        <v>0</v>
      </c>
      <c r="H78" s="39"/>
      <c r="I78" s="38"/>
    </row>
    <row r="79" spans="1:9" x14ac:dyDescent="0.25">
      <c r="A79" s="56" t="s">
        <v>120</v>
      </c>
      <c r="B79" s="65">
        <v>5001115</v>
      </c>
      <c r="C79" s="67" t="s">
        <v>61</v>
      </c>
      <c r="D79" s="67" t="s">
        <v>62</v>
      </c>
      <c r="E79" s="73" t="s">
        <v>23</v>
      </c>
      <c r="F79" s="14" t="s">
        <v>21</v>
      </c>
      <c r="G79" s="15">
        <v>3573</v>
      </c>
      <c r="H79" s="39"/>
      <c r="I79" s="38"/>
    </row>
    <row r="80" spans="1:9" x14ac:dyDescent="0.25">
      <c r="A80" s="57"/>
      <c r="B80" s="71"/>
      <c r="C80" s="72"/>
      <c r="D80" s="72"/>
      <c r="E80" s="74"/>
      <c r="F80" s="14" t="s">
        <v>22</v>
      </c>
      <c r="G80" s="15">
        <v>0</v>
      </c>
      <c r="H80" s="39"/>
      <c r="I80" s="38"/>
    </row>
    <row r="81" spans="1:9" x14ac:dyDescent="0.25">
      <c r="A81" s="20" t="s">
        <v>121</v>
      </c>
      <c r="B81" s="21">
        <v>5011013</v>
      </c>
      <c r="C81" s="22" t="s">
        <v>88</v>
      </c>
      <c r="D81" s="22" t="s">
        <v>42</v>
      </c>
      <c r="E81" s="23" t="s">
        <v>23</v>
      </c>
      <c r="F81" s="14" t="s">
        <v>21</v>
      </c>
      <c r="G81" s="15">
        <v>4308</v>
      </c>
      <c r="H81" s="41"/>
      <c r="I81" s="40"/>
    </row>
    <row r="82" spans="1:9" x14ac:dyDescent="0.25">
      <c r="A82" s="20"/>
      <c r="B82" s="21"/>
      <c r="C82" s="22"/>
      <c r="D82" s="22"/>
      <c r="E82" s="23"/>
      <c r="F82" s="14" t="s">
        <v>22</v>
      </c>
      <c r="G82" s="15">
        <v>0</v>
      </c>
      <c r="H82" s="39"/>
      <c r="I82" s="37"/>
    </row>
    <row r="83" spans="1:9" ht="24" x14ac:dyDescent="0.25">
      <c r="A83" s="56" t="s">
        <v>122</v>
      </c>
      <c r="B83" s="26">
        <v>5014009</v>
      </c>
      <c r="C83" s="28" t="s">
        <v>127</v>
      </c>
      <c r="D83" s="28" t="s">
        <v>128</v>
      </c>
      <c r="E83" s="33" t="s">
        <v>23</v>
      </c>
      <c r="F83" s="14" t="s">
        <v>21</v>
      </c>
      <c r="G83" s="15">
        <v>516</v>
      </c>
      <c r="H83" s="39"/>
      <c r="I83" s="37"/>
    </row>
    <row r="84" spans="1:9" x14ac:dyDescent="0.25">
      <c r="A84" s="57"/>
      <c r="B84" s="31"/>
      <c r="C84" s="32"/>
      <c r="D84" s="32"/>
      <c r="E84" s="34"/>
      <c r="F84" s="14" t="s">
        <v>22</v>
      </c>
      <c r="G84" s="15">
        <v>0</v>
      </c>
      <c r="H84" s="39"/>
      <c r="I84" s="37"/>
    </row>
    <row r="85" spans="1:9" ht="24" x14ac:dyDescent="0.25">
      <c r="A85" s="25" t="s">
        <v>123</v>
      </c>
      <c r="B85" s="27">
        <v>5016005</v>
      </c>
      <c r="C85" s="29" t="s">
        <v>129</v>
      </c>
      <c r="D85" s="28" t="s">
        <v>128</v>
      </c>
      <c r="E85" s="33" t="s">
        <v>23</v>
      </c>
      <c r="F85" s="14" t="s">
        <v>21</v>
      </c>
      <c r="G85" s="15">
        <v>936</v>
      </c>
      <c r="H85" s="45"/>
      <c r="I85" s="37"/>
    </row>
    <row r="86" spans="1:9" x14ac:dyDescent="0.25">
      <c r="A86" s="30"/>
      <c r="B86" s="31"/>
      <c r="C86" s="32"/>
      <c r="D86" s="32"/>
      <c r="E86" s="34"/>
      <c r="F86" s="14" t="s">
        <v>22</v>
      </c>
      <c r="G86" s="15">
        <v>0</v>
      </c>
      <c r="H86" s="45"/>
      <c r="I86" s="37"/>
    </row>
    <row r="87" spans="1:9" ht="24" x14ac:dyDescent="0.25">
      <c r="A87" s="56" t="s">
        <v>132</v>
      </c>
      <c r="B87" s="27"/>
      <c r="C87" s="29" t="s">
        <v>130</v>
      </c>
      <c r="D87" s="29" t="s">
        <v>131</v>
      </c>
      <c r="E87" s="35" t="s">
        <v>23</v>
      </c>
      <c r="F87" s="14" t="s">
        <v>21</v>
      </c>
      <c r="G87" s="15">
        <v>516</v>
      </c>
      <c r="H87" s="45"/>
      <c r="I87" s="37"/>
    </row>
    <row r="88" spans="1:9" x14ac:dyDescent="0.25">
      <c r="A88" s="57"/>
      <c r="B88" s="31">
        <v>5016058</v>
      </c>
      <c r="C88" s="32"/>
      <c r="D88" s="32"/>
      <c r="E88" s="34"/>
      <c r="F88" s="14" t="s">
        <v>22</v>
      </c>
      <c r="G88" s="15">
        <v>0</v>
      </c>
      <c r="H88" s="39"/>
      <c r="I88" s="37"/>
    </row>
    <row r="89" spans="1:9" x14ac:dyDescent="0.25">
      <c r="A89" s="56" t="s">
        <v>133</v>
      </c>
      <c r="B89" s="65">
        <v>5003904</v>
      </c>
      <c r="C89" s="67" t="s">
        <v>87</v>
      </c>
      <c r="D89" s="67" t="s">
        <v>63</v>
      </c>
      <c r="E89" s="73" t="s">
        <v>23</v>
      </c>
      <c r="F89" s="14" t="s">
        <v>21</v>
      </c>
      <c r="G89" s="15">
        <v>13469</v>
      </c>
      <c r="H89" s="45"/>
      <c r="I89" s="37"/>
    </row>
    <row r="90" spans="1:9" x14ac:dyDescent="0.25">
      <c r="A90" s="57"/>
      <c r="B90" s="71"/>
      <c r="C90" s="72"/>
      <c r="D90" s="72"/>
      <c r="E90" s="74"/>
      <c r="F90" s="14" t="s">
        <v>22</v>
      </c>
      <c r="G90" s="15">
        <v>0</v>
      </c>
      <c r="H90" s="45"/>
      <c r="I90" s="37"/>
    </row>
    <row r="91" spans="1:9" x14ac:dyDescent="0.25">
      <c r="A91" s="20"/>
      <c r="B91" s="21">
        <v>5014238</v>
      </c>
      <c r="C91" s="22" t="s">
        <v>80</v>
      </c>
      <c r="D91" s="22"/>
      <c r="E91" s="23"/>
      <c r="F91" s="14" t="s">
        <v>21</v>
      </c>
      <c r="G91" s="15">
        <v>2058</v>
      </c>
      <c r="H91" s="45"/>
      <c r="I91" s="37"/>
    </row>
    <row r="92" spans="1:9" ht="24" x14ac:dyDescent="0.25">
      <c r="A92" s="20" t="s">
        <v>134</v>
      </c>
      <c r="B92" s="21"/>
      <c r="C92" s="22"/>
      <c r="D92" s="22" t="s">
        <v>28</v>
      </c>
      <c r="E92" s="23" t="s">
        <v>23</v>
      </c>
      <c r="F92" s="33" t="s">
        <v>22</v>
      </c>
      <c r="G92" s="36">
        <v>0</v>
      </c>
      <c r="H92" s="46"/>
      <c r="I92" s="37"/>
    </row>
    <row r="93" spans="1:9" x14ac:dyDescent="0.25">
      <c r="A93" s="56" t="s">
        <v>136</v>
      </c>
      <c r="B93" s="65">
        <v>5001361</v>
      </c>
      <c r="C93" s="67" t="s">
        <v>86</v>
      </c>
      <c r="D93" s="67" t="s">
        <v>40</v>
      </c>
      <c r="E93" s="73" t="s">
        <v>23</v>
      </c>
      <c r="F93" s="14" t="s">
        <v>21</v>
      </c>
      <c r="G93" s="15">
        <v>939</v>
      </c>
      <c r="H93" s="47"/>
      <c r="I93" s="37"/>
    </row>
    <row r="94" spans="1:9" x14ac:dyDescent="0.25">
      <c r="A94" s="57"/>
      <c r="B94" s="71"/>
      <c r="C94" s="72"/>
      <c r="D94" s="72"/>
      <c r="E94" s="74"/>
      <c r="F94" s="14" t="s">
        <v>22</v>
      </c>
      <c r="G94" s="15">
        <v>0</v>
      </c>
      <c r="H94" s="47"/>
      <c r="I94" s="37"/>
    </row>
    <row r="95" spans="1:9" ht="15.75" thickBot="1" x14ac:dyDescent="0.3">
      <c r="A95" s="60" t="s">
        <v>64</v>
      </c>
      <c r="B95" s="61"/>
      <c r="C95" s="61"/>
      <c r="D95" s="61"/>
      <c r="E95" s="58" t="s">
        <v>74</v>
      </c>
      <c r="F95" s="59"/>
      <c r="G95" s="24">
        <v>303054</v>
      </c>
      <c r="H95" s="47"/>
      <c r="I95" s="37"/>
    </row>
    <row r="96" spans="1:9" x14ac:dyDescent="0.25">
      <c r="A96" s="79" t="s">
        <v>65</v>
      </c>
      <c r="B96" s="80"/>
      <c r="C96" s="80"/>
      <c r="D96" s="81" t="s">
        <v>66</v>
      </c>
      <c r="E96" s="82"/>
      <c r="F96" s="82"/>
      <c r="G96" s="82"/>
      <c r="H96" s="83"/>
      <c r="I96" s="48">
        <f>SUM(I10:I95)</f>
        <v>0</v>
      </c>
    </row>
    <row r="97" spans="1:9" x14ac:dyDescent="0.25">
      <c r="A97" s="10" t="s">
        <v>137</v>
      </c>
      <c r="B97" s="11"/>
      <c r="C97" s="12"/>
      <c r="D97" s="84" t="s">
        <v>66</v>
      </c>
      <c r="E97" s="85"/>
      <c r="F97" s="85"/>
      <c r="G97" s="85"/>
      <c r="H97" s="86"/>
      <c r="I97" s="49">
        <f>I96*0.25</f>
        <v>0</v>
      </c>
    </row>
    <row r="98" spans="1:9" ht="15.75" thickBot="1" x14ac:dyDescent="0.3">
      <c r="A98" s="90" t="s">
        <v>67</v>
      </c>
      <c r="B98" s="91"/>
      <c r="C98" s="92"/>
      <c r="D98" s="87" t="s">
        <v>66</v>
      </c>
      <c r="E98" s="88"/>
      <c r="F98" s="88"/>
      <c r="G98" s="88"/>
      <c r="H98" s="89"/>
      <c r="I98" s="50">
        <f>SUM(I96:I97)</f>
        <v>0</v>
      </c>
    </row>
    <row r="102" spans="1:9" x14ac:dyDescent="0.25">
      <c r="B102" t="s">
        <v>68</v>
      </c>
      <c r="C102" t="s">
        <v>69</v>
      </c>
      <c r="F102" s="76" t="s">
        <v>71</v>
      </c>
      <c r="G102" s="76"/>
      <c r="H102" s="76"/>
      <c r="I102" s="76"/>
    </row>
    <row r="103" spans="1:9" x14ac:dyDescent="0.25">
      <c r="F103" t="s">
        <v>70</v>
      </c>
    </row>
    <row r="106" spans="1:9" x14ac:dyDescent="0.25">
      <c r="D106" s="3" t="s">
        <v>73</v>
      </c>
      <c r="F106" s="76" t="s">
        <v>71</v>
      </c>
      <c r="G106" s="76"/>
      <c r="H106" s="76"/>
      <c r="I106" s="76"/>
    </row>
    <row r="107" spans="1:9" x14ac:dyDescent="0.25">
      <c r="F107" s="76" t="s">
        <v>72</v>
      </c>
      <c r="G107" s="76"/>
      <c r="H107" s="76"/>
      <c r="I107" s="76"/>
    </row>
    <row r="109" spans="1:9" x14ac:dyDescent="0.25">
      <c r="A109" s="13"/>
      <c r="B109" s="13"/>
    </row>
  </sheetData>
  <mergeCells count="177">
    <mergeCell ref="E15:E16"/>
    <mergeCell ref="D15:D16"/>
    <mergeCell ref="C15:C16"/>
    <mergeCell ref="B15:B16"/>
    <mergeCell ref="A15:A16"/>
    <mergeCell ref="F102:I102"/>
    <mergeCell ref="F106:I106"/>
    <mergeCell ref="F107:I107"/>
    <mergeCell ref="F8:G8"/>
    <mergeCell ref="A96:C96"/>
    <mergeCell ref="D96:H96"/>
    <mergeCell ref="D97:H97"/>
    <mergeCell ref="D98:H98"/>
    <mergeCell ref="A98:C98"/>
    <mergeCell ref="A89:A90"/>
    <mergeCell ref="B89:B90"/>
    <mergeCell ref="C89:C90"/>
    <mergeCell ref="D89:D90"/>
    <mergeCell ref="E89:E90"/>
    <mergeCell ref="A77:A78"/>
    <mergeCell ref="B77:B78"/>
    <mergeCell ref="C77:C78"/>
    <mergeCell ref="D77:D78"/>
    <mergeCell ref="E77:E78"/>
    <mergeCell ref="A79:A80"/>
    <mergeCell ref="B79:B80"/>
    <mergeCell ref="C79:C80"/>
    <mergeCell ref="D79:D80"/>
    <mergeCell ref="E79:E80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E47:E48"/>
    <mergeCell ref="C39:C40"/>
    <mergeCell ref="D39:D40"/>
    <mergeCell ref="E39:E40"/>
    <mergeCell ref="A41:A42"/>
    <mergeCell ref="B41:B42"/>
    <mergeCell ref="C41:C42"/>
    <mergeCell ref="D41:D42"/>
    <mergeCell ref="E41:E42"/>
    <mergeCell ref="A33:A34"/>
    <mergeCell ref="B33:B34"/>
    <mergeCell ref="C33:C34"/>
    <mergeCell ref="D33:D34"/>
    <mergeCell ref="E33:E34"/>
    <mergeCell ref="A37:A38"/>
    <mergeCell ref="B37:B38"/>
    <mergeCell ref="C37:C38"/>
    <mergeCell ref="D37:D38"/>
    <mergeCell ref="E37:E38"/>
    <mergeCell ref="A39:A40"/>
    <mergeCell ref="B39:B40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B27:B28"/>
    <mergeCell ref="C27:C28"/>
    <mergeCell ref="D27:D28"/>
    <mergeCell ref="E27:E28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H7:I7"/>
    <mergeCell ref="A83:A84"/>
    <mergeCell ref="A87:A88"/>
    <mergeCell ref="E95:F95"/>
    <mergeCell ref="A95:D95"/>
    <mergeCell ref="A6:I6"/>
    <mergeCell ref="A5:I5"/>
    <mergeCell ref="A10:A11"/>
    <mergeCell ref="B10:B11"/>
    <mergeCell ref="C10:C11"/>
    <mergeCell ref="D10:D11"/>
    <mergeCell ref="F9:G9"/>
    <mergeCell ref="A93:A94"/>
    <mergeCell ref="B93:B94"/>
    <mergeCell ref="C93:C94"/>
    <mergeCell ref="D93:D94"/>
    <mergeCell ref="E93:E94"/>
    <mergeCell ref="E10:E11"/>
    <mergeCell ref="A19:A20"/>
    <mergeCell ref="B19:B20"/>
    <mergeCell ref="C19:C20"/>
    <mergeCell ref="D19:D20"/>
    <mergeCell ref="E19:E20"/>
    <mergeCell ref="A27:A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OPCINA HUM NA SUTLI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 REDAR</dc:creator>
  <cp:lastModifiedBy>Paulina</cp:lastModifiedBy>
  <cp:lastPrinted>2018-09-17T07:39:03Z</cp:lastPrinted>
  <dcterms:created xsi:type="dcterms:W3CDTF">2012-08-02T07:36:40Z</dcterms:created>
  <dcterms:modified xsi:type="dcterms:W3CDTF">2018-09-21T06:43:01Z</dcterms:modified>
</cp:coreProperties>
</file>